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<sst xmlns="http://schemas.openxmlformats.org/spreadsheetml/2006/main" count="59" uniqueCount="45">
  <si>
    <t>Name:</t>
  </si>
  <si>
    <t>Order deadline: Dec. 1, 2016 at 11:59pm</t>
  </si>
  <si>
    <t>Email:</t>
  </si>
  <si>
    <t>Orders may be placed at Geoff's or mailed to Geoffs</t>
  </si>
  <si>
    <t>Make checks payable to: Iowa City Cycling Club</t>
  </si>
  <si>
    <t>Item</t>
  </si>
  <si>
    <t>Size Options</t>
  </si>
  <si>
    <t>Size</t>
  </si>
  <si>
    <t>Quantity (Q)</t>
  </si>
  <si>
    <t>Price (P)</t>
  </si>
  <si>
    <t>Q * P</t>
  </si>
  <si>
    <t xml:space="preserve">Men's / Unisex Clothing </t>
  </si>
  <si>
    <t>Short Sleeve Jersey (20829)</t>
  </si>
  <si>
    <t>XS-XXXL</t>
  </si>
  <si>
    <t>Aero (race fit) Short Sleeve Jersey (20759)</t>
  </si>
  <si>
    <t>Long Sleeve Fleece-lined Jersey (23368)</t>
  </si>
  <si>
    <t>Long Sleeve Non-lined Jersey (23012)*</t>
  </si>
  <si>
    <t>Prolight Wind Jacket (30129)</t>
  </si>
  <si>
    <t>XS-XXL</t>
  </si>
  <si>
    <t>Prolight Wind Vest (28058)</t>
  </si>
  <si>
    <t>Men's Bib Short (58119)</t>
  </si>
  <si>
    <t>XXS-XXL</t>
  </si>
  <si>
    <t>Long Sleeved Skinsuit (58138)</t>
  </si>
  <si>
    <t>Short Sleeved Skinsuit (58137)**</t>
  </si>
  <si>
    <t xml:space="preserve">Women Specific Clothing </t>
  </si>
  <si>
    <t>Short Sleeve Jersey (20818)</t>
  </si>
  <si>
    <t>Women's Bib Short (58154)</t>
  </si>
  <si>
    <t>Women's Short (50343)</t>
  </si>
  <si>
    <t>Women's Prolight Wind Jacket (30176)***</t>
  </si>
  <si>
    <t>Accessories</t>
  </si>
  <si>
    <t>Racer Cap (10053)</t>
  </si>
  <si>
    <t>one size</t>
  </si>
  <si>
    <t>Arm Warmers (83129)</t>
  </si>
  <si>
    <t>Knee Warmers (83130)</t>
  </si>
  <si>
    <t>Leg Warmers (83131)</t>
  </si>
  <si>
    <t>Total</t>
  </si>
  <si>
    <t>*item not included in fit kit, try on the Fleece-lined style #23368 for size comparison</t>
  </si>
  <si>
    <t>Mail orders to:</t>
  </si>
  <si>
    <t>**item not included in fit kit, try on the LS skinsuit</t>
  </si>
  <si>
    <t>ICCC Kit Order</t>
  </si>
  <si>
    <t>***Item not included in fit kit, email to inquire about sizing</t>
  </si>
  <si>
    <t>c/o Geoffs Bike &amp; Ski</t>
  </si>
  <si>
    <t>816 S Gilbert St</t>
  </si>
  <si>
    <t>Questions: iccc.kit@gmail.com</t>
  </si>
  <si>
    <t>Iowa City, IA 52240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</si>
</sst>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;[Red]\-[$$-409]#,##0"/>
  </numFmts>
  <fonts count="8">
    <font>
      <sz val="10.0"/>
      <color rgb="FF000000"/>
      <name val="Arial"/>
    </font>
    <font>
      <sz val="10.0"/>
      <name val="Arial"/>
    </font>
    <font>
      <sz val="11.0"/>
      <name val="Times New Roman"/>
    </font>
    <font>
      <b/>
      <i/>
      <sz val="14.0"/>
      <name val="Times New Roman"/>
    </font>
    <font>
      <sz val="10.0"/>
      <name val="Times New Roman"/>
    </font>
    <font>
      <b/>
      <sz val="11.0"/>
      <name val="Times New Roman"/>
    </font>
    <font>
      <b/>
      <sz val="14.0"/>
      <name val="Times New Roman"/>
    </font>
    <font>
      <b/>
      <sz val="10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</fills>
  <borders count="6"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1" fillId="0" fontId="2" numFmtId="0" xfId="0" applyBorder="1" applyFont="1"/>
    <xf borderId="2" fillId="0" fontId="2" numFmtId="0" xfId="0" applyBorder="1" applyFont="1"/>
    <xf borderId="0" fillId="0" fontId="3" numFmtId="0" xfId="0" applyFont="1"/>
    <xf borderId="3" fillId="0" fontId="2" numFmtId="0" xfId="0" applyBorder="1" applyFont="1"/>
    <xf borderId="0" fillId="0" fontId="2" numFmtId="0" xfId="0" applyFont="1"/>
    <xf borderId="0" fillId="0" fontId="4" numFmtId="0" xfId="0" applyAlignment="1" applyFont="1">
      <alignment/>
    </xf>
    <xf borderId="4" fillId="0" fontId="2" numFmtId="0" xfId="0" applyBorder="1" applyFont="1"/>
    <xf borderId="0" fillId="0" fontId="4" numFmtId="0" xfId="0" applyFont="1"/>
    <xf borderId="5" fillId="0" fontId="5" numFmtId="0" xfId="0" applyBorder="1" applyFont="1"/>
    <xf borderId="5" fillId="0" fontId="5" numFmtId="0" xfId="0" applyAlignment="1" applyBorder="1" applyFont="1">
      <alignment horizontal="center"/>
    </xf>
    <xf borderId="0" fillId="0" fontId="5" numFmtId="0" xfId="0" applyFont="1"/>
    <xf borderId="5" fillId="2" fontId="2" numFmtId="0" xfId="0" applyAlignment="1" applyBorder="1" applyFill="1" applyFont="1">
      <alignment horizontal="center"/>
    </xf>
    <xf borderId="5" fillId="0" fontId="2" numFmtId="0" xfId="0" applyBorder="1" applyFont="1"/>
    <xf borderId="5" fillId="0" fontId="2" numFmtId="0" xfId="0" applyAlignment="1" applyBorder="1" applyFont="1">
      <alignment horizontal="center"/>
    </xf>
    <xf borderId="5" fillId="0" fontId="5" numFmtId="164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/>
    </xf>
    <xf borderId="5" fillId="0" fontId="6" numFmtId="0" xfId="0" applyBorder="1" applyFont="1"/>
    <xf borderId="5" fillId="0" fontId="4" numFmtId="164" xfId="0" applyBorder="1" applyFont="1" applyNumberFormat="1"/>
    <xf borderId="0" fillId="0" fontId="4" numFmtId="0" xfId="0" applyAlignment="1" applyFont="1">
      <alignment horizontal="right"/>
    </xf>
    <xf borderId="0" fillId="0" fontId="5" numFmtId="0" xfId="0" applyAlignment="1" applyFont="1">
      <alignment/>
    </xf>
    <xf borderId="0" fillId="0" fontId="7" numFmtId="0" xfId="0" applyFont="1"/>
    <xf borderId="0" fillId="0" fontId="4" numFmtId="15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4.14"/>
    <col customWidth="1" min="2" max="2" width="20.43"/>
    <col customWidth="1" min="3" max="3" width="10.43"/>
    <col customWidth="1" min="4" max="4" width="11.86"/>
    <col customWidth="1" min="5" max="5" width="15.14"/>
    <col customWidth="1" min="6" max="6" width="14.43"/>
    <col customWidth="1" min="7" max="16" width="8.71"/>
  </cols>
  <sheetData>
    <row r="1" ht="19.5" customHeight="1">
      <c r="A1" s="3" t="s">
        <v>0</v>
      </c>
      <c r="B1" s="4"/>
      <c r="C1" s="5" t="s">
        <v>1</v>
      </c>
      <c r="D1" s="4"/>
      <c r="E1" s="4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2</v>
      </c>
      <c r="B2" s="4"/>
      <c r="C2" s="8" t="s">
        <v>3</v>
      </c>
      <c r="D2" s="4"/>
      <c r="E2" s="4"/>
      <c r="F2" s="6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9"/>
      <c r="B3" s="4"/>
      <c r="C3" s="10" t="s">
        <v>4</v>
      </c>
      <c r="D3" s="4"/>
      <c r="E3" s="4"/>
      <c r="F3" s="6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11</v>
      </c>
      <c r="B5" s="14"/>
      <c r="C5" s="14"/>
      <c r="D5" s="14"/>
      <c r="E5" s="14"/>
      <c r="F5" s="14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5" t="s">
        <v>12</v>
      </c>
      <c r="B6" s="16" t="s">
        <v>13</v>
      </c>
      <c r="C6" s="16"/>
      <c r="D6" s="16"/>
      <c r="E6" s="17">
        <v>85.0</v>
      </c>
      <c r="F6" s="18">
        <f>SUM(D6*E6)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5" t="s">
        <v>14</v>
      </c>
      <c r="B7" s="16" t="s">
        <v>13</v>
      </c>
      <c r="C7" s="16"/>
      <c r="D7" s="19"/>
      <c r="E7" s="17">
        <v>85.0</v>
      </c>
      <c r="F7" s="18">
        <f>SUM(D7*E8)</f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5" t="s">
        <v>15</v>
      </c>
      <c r="B8" s="16" t="s">
        <v>13</v>
      </c>
      <c r="C8" s="16"/>
      <c r="D8" s="16"/>
      <c r="E8" s="17">
        <v>95.0</v>
      </c>
      <c r="F8" s="18">
        <f t="shared" ref="F8:F14" si="1">SUM(D8*E8)</f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5" t="s">
        <v>16</v>
      </c>
      <c r="B9" s="16" t="s">
        <v>13</v>
      </c>
      <c r="C9" s="16"/>
      <c r="D9" s="16"/>
      <c r="E9" s="17">
        <v>90.0</v>
      </c>
      <c r="F9" s="18">
        <f t="shared" si="1"/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" t="s">
        <v>17</v>
      </c>
      <c r="B10" s="16" t="s">
        <v>18</v>
      </c>
      <c r="C10" s="16"/>
      <c r="D10" s="16"/>
      <c r="E10" s="17">
        <v>100.0</v>
      </c>
      <c r="F10" s="18">
        <f t="shared" si="1"/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" t="s">
        <v>19</v>
      </c>
      <c r="B11" s="16" t="s">
        <v>18</v>
      </c>
      <c r="C11" s="16"/>
      <c r="D11" s="16"/>
      <c r="E11" s="17">
        <v>80.0</v>
      </c>
      <c r="F11" s="18">
        <f t="shared" si="1"/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" t="s">
        <v>20</v>
      </c>
      <c r="B12" s="16" t="s">
        <v>21</v>
      </c>
      <c r="C12" s="16"/>
      <c r="D12" s="16"/>
      <c r="E12" s="17">
        <v>95.0</v>
      </c>
      <c r="F12" s="18">
        <f t="shared" si="1"/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5" t="s">
        <v>22</v>
      </c>
      <c r="B13" s="16" t="s">
        <v>18</v>
      </c>
      <c r="C13" s="16"/>
      <c r="D13" s="16"/>
      <c r="E13" s="17">
        <v>190.0</v>
      </c>
      <c r="F13" s="18">
        <f t="shared" si="1"/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5" t="s">
        <v>23</v>
      </c>
      <c r="B14" s="16" t="s">
        <v>18</v>
      </c>
      <c r="C14" s="16"/>
      <c r="D14" s="16"/>
      <c r="E14" s="17">
        <v>170.0</v>
      </c>
      <c r="F14" s="18">
        <f t="shared" si="1"/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/>
      <c r="B15" s="14"/>
      <c r="C15" s="14"/>
      <c r="D15" s="14"/>
      <c r="E15" s="14"/>
      <c r="F15" s="14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1" t="s">
        <v>24</v>
      </c>
      <c r="B16" s="14"/>
      <c r="C16" s="14"/>
      <c r="D16" s="14"/>
      <c r="E16" s="14"/>
      <c r="F16" s="14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5" t="s">
        <v>25</v>
      </c>
      <c r="B17" s="16" t="s">
        <v>18</v>
      </c>
      <c r="C17" s="16"/>
      <c r="D17" s="16"/>
      <c r="E17" s="17">
        <v>85.0</v>
      </c>
      <c r="F17" s="18">
        <f t="shared" ref="F17:F20" si="2">SUM(D17*E17)</f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5" t="s">
        <v>26</v>
      </c>
      <c r="B18" s="16" t="s">
        <v>18</v>
      </c>
      <c r="C18" s="16"/>
      <c r="D18" s="16"/>
      <c r="E18" s="17">
        <v>95.0</v>
      </c>
      <c r="F18" s="18">
        <f t="shared" si="2"/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27</v>
      </c>
      <c r="B19" s="16" t="s">
        <v>18</v>
      </c>
      <c r="C19" s="16"/>
      <c r="D19" s="16"/>
      <c r="E19" s="17">
        <v>80.0</v>
      </c>
      <c r="F19" s="18">
        <f t="shared" si="2"/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28</v>
      </c>
      <c r="B20" s="16" t="s">
        <v>18</v>
      </c>
      <c r="C20" s="16"/>
      <c r="D20" s="16"/>
      <c r="E20" s="17">
        <v>100.0</v>
      </c>
      <c r="F20" s="18">
        <f t="shared" si="2"/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/>
      <c r="B21" s="14"/>
      <c r="C21" s="14"/>
      <c r="D21" s="14"/>
      <c r="E21" s="14"/>
      <c r="F21" s="14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1" t="s">
        <v>29</v>
      </c>
      <c r="B22" s="14"/>
      <c r="C22" s="14"/>
      <c r="D22" s="14"/>
      <c r="E22" s="14"/>
      <c r="F22" s="14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30</v>
      </c>
      <c r="B23" s="16" t="s">
        <v>31</v>
      </c>
      <c r="C23" s="16" t="s">
        <v>31</v>
      </c>
      <c r="D23" s="16"/>
      <c r="E23" s="17">
        <v>25.0</v>
      </c>
      <c r="F23" s="18">
        <f t="shared" ref="F23:F26" si="3">SUM(D23*E23)</f>
        <v>0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32</v>
      </c>
      <c r="B24" s="16" t="s">
        <v>18</v>
      </c>
      <c r="C24" s="16"/>
      <c r="D24" s="16"/>
      <c r="E24" s="17">
        <v>20.0</v>
      </c>
      <c r="F24" s="18">
        <f t="shared" si="3"/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5" t="s">
        <v>33</v>
      </c>
      <c r="B25" s="16" t="s">
        <v>18</v>
      </c>
      <c r="C25" s="16"/>
      <c r="D25" s="16"/>
      <c r="E25" s="17">
        <v>25.0</v>
      </c>
      <c r="F25" s="18">
        <f t="shared" si="3"/>
        <v>0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5" t="s">
        <v>34</v>
      </c>
      <c r="B26" s="16" t="s">
        <v>18</v>
      </c>
      <c r="C26" s="16"/>
      <c r="D26" s="16"/>
      <c r="E26" s="17">
        <v>35.0</v>
      </c>
      <c r="F26" s="18">
        <f t="shared" si="3"/>
        <v>0</v>
      </c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10"/>
      <c r="B27" s="10"/>
      <c r="C27" s="10"/>
      <c r="D27" s="10"/>
      <c r="E27" s="20" t="s">
        <v>35</v>
      </c>
      <c r="F27" s="21">
        <f>SUM(F6:F26)</f>
        <v>0</v>
      </c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0" t="s">
        <v>36</v>
      </c>
      <c r="B28" s="10"/>
      <c r="C28" s="10"/>
      <c r="D28" s="10"/>
      <c r="E28" s="22" t="s">
        <v>37</v>
      </c>
      <c r="F28" s="10"/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0" t="s">
        <v>38</v>
      </c>
      <c r="B29" s="10"/>
      <c r="C29" s="10"/>
      <c r="D29" s="10"/>
      <c r="E29" s="13" t="s">
        <v>39</v>
      </c>
      <c r="F29" s="10"/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0" t="s">
        <v>40</v>
      </c>
      <c r="B30" s="10"/>
      <c r="C30" s="10"/>
      <c r="D30" s="10"/>
      <c r="E30" s="23" t="s">
        <v>41</v>
      </c>
      <c r="F30" s="10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2"/>
      <c r="B31" s="13"/>
      <c r="C31" s="10"/>
      <c r="D31" s="10"/>
      <c r="E31" s="23" t="s">
        <v>42</v>
      </c>
      <c r="F31" s="10"/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4" t="s">
        <v>43</v>
      </c>
      <c r="B32" s="13"/>
      <c r="C32" s="10"/>
      <c r="D32" s="10"/>
      <c r="E32" s="23" t="s">
        <v>44</v>
      </c>
      <c r="F32" s="10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5"/>
      <c r="B33" s="13"/>
      <c r="C33" s="10"/>
      <c r="D33" s="10"/>
      <c r="E33" s="10"/>
      <c r="F33" s="10"/>
      <c r="G33" s="1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0"/>
      <c r="B34" s="13"/>
      <c r="C34" s="10"/>
      <c r="D34" s="10"/>
      <c r="E34" s="10"/>
      <c r="F34" s="10"/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11.57"/>
    <col customWidth="1" min="7" max="10" width="8.71"/>
  </cols>
  <sheetData>
    <row r="1" ht="12.7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11.57"/>
    <col customWidth="1" min="7" max="10" width="8.71"/>
  </cols>
  <sheetData>
    <row r="1" ht="12.7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